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YouTube\CodeMakesItGo\Traction Control Power Wheel\Docs\"/>
    </mc:Choice>
  </mc:AlternateContent>
  <xr:revisionPtr revIDLastSave="0" documentId="13_ncr:1_{55C4AF1E-3B9A-4F4D-902A-351AEC5A989F}" xr6:coauthVersionLast="43" xr6:coauthVersionMax="43" xr10:uidLastSave="{00000000-0000-0000-0000-000000000000}"/>
  <bookViews>
    <workbookView xWindow="1275" yWindow="-120" windowWidth="37245" windowHeight="21840" firstSheet="3" activeTab="3" xr2:uid="{CA3D5EB7-19DA-4955-BD44-E614BD4607FA}"/>
  </bookViews>
  <sheets>
    <sheet name="Comfort" sheetId="1" r:id="rId1"/>
    <sheet name="NewSport" sheetId="6" r:id="rId2"/>
    <sheet name="Street" sheetId="2" r:id="rId3"/>
    <sheet name="percentag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7" l="1"/>
  <c r="C5" i="7"/>
  <c r="C4" i="7"/>
  <c r="C3" i="7"/>
  <c r="C2" i="7"/>
  <c r="B13" i="1"/>
  <c r="C6" i="6"/>
  <c r="C5" i="6"/>
  <c r="C4" i="6"/>
  <c r="C3" i="6"/>
  <c r="C2" i="6"/>
  <c r="C6" i="2"/>
  <c r="C5" i="2"/>
  <c r="C4" i="2"/>
  <c r="C3" i="2"/>
  <c r="C2" i="2"/>
  <c r="C3" i="1"/>
  <c r="C4" i="1"/>
  <c r="C5" i="1"/>
  <c r="C6" i="1"/>
  <c r="C2" i="1"/>
</calcChain>
</file>

<file path=xl/sharedStrings.xml><?xml version="1.0" encoding="utf-8"?>
<sst xmlns="http://schemas.openxmlformats.org/spreadsheetml/2006/main" count="25" uniqueCount="13">
  <si>
    <t>Slip</t>
  </si>
  <si>
    <t>Duty Change</t>
  </si>
  <si>
    <t>Slip MPH</t>
  </si>
  <si>
    <t>y=-0.032x(3) + 0.48x(2) - 2.6x + 5</t>
  </si>
  <si>
    <t>y=0.0514x(2) - 1.2143x + 5.0429</t>
  </si>
  <si>
    <t>y=0.1314 * x(2) - 2.4143x +10.043</t>
  </si>
  <si>
    <t>y=0.0686x(2) - 1.2857x + 5.0571</t>
  </si>
  <si>
    <t>In a turn</t>
  </si>
  <si>
    <t>Percent</t>
  </si>
  <si>
    <t xml:space="preserve">Percentage modifies the step amount for the PWM. </t>
  </si>
  <si>
    <t>Step for Sport mode is 15</t>
  </si>
  <si>
    <t>Step for Comfort mode is 5</t>
  </si>
  <si>
    <t>PWM output is updated at 5Hz. This means the power output will be at 100% with 0 slip in about 1.3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</si>
</sst>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1299278215223097"/>
                  <c:y val="1.7004957713619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Comfort!$A$2:$A$6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</c:numCache>
            </c:numRef>
          </c:xVal>
          <c:yVal>
            <c:numRef>
              <c:f>Comfort!$B$2:$B$6</c:f>
              <c:numCache>
                <c:formatCode>General</c:formatCode>
                <c:ptCount val="5"/>
                <c:pt idx="0">
                  <c:v>5</c:v>
                </c:pt>
                <c:pt idx="1">
                  <c:v>2.5</c:v>
                </c:pt>
                <c:pt idx="2">
                  <c:v>0</c:v>
                </c:pt>
                <c:pt idx="3">
                  <c:v>-0.5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77-4B9B-8854-7CAD43417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20280"/>
        <c:axId val="541620608"/>
      </c:scatterChart>
      <c:valAx>
        <c:axId val="541620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608"/>
        <c:crosses val="autoZero"/>
        <c:crossBetween val="midCat"/>
      </c:valAx>
      <c:valAx>
        <c:axId val="5416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7688167104111985"/>
                  <c:y val="-1.64410177894429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NewSport!$A$2:$A$6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</c:numCache>
            </c:numRef>
          </c:xVal>
          <c:yVal>
            <c:numRef>
              <c:f>NewSport!$B$2:$B$6</c:f>
              <c:numCache>
                <c:formatCode>General</c:formatCode>
                <c:ptCount val="5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-0.5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C2-4EFF-A585-5C11D0CD1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20280"/>
        <c:axId val="541620608"/>
      </c:scatterChart>
      <c:valAx>
        <c:axId val="541620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608"/>
        <c:crosses val="autoZero"/>
        <c:crossBetween val="midCat"/>
      </c:valAx>
      <c:valAx>
        <c:axId val="5416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7688167104111985"/>
                  <c:y val="-1.64410177894429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Street!$A$2:$A$6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Street!$B$2:$B$6</c:f>
              <c:numCache>
                <c:formatCode>General</c:formatCode>
                <c:ptCount val="5"/>
                <c:pt idx="0">
                  <c:v>5</c:v>
                </c:pt>
                <c:pt idx="1">
                  <c:v>2.5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3E-4ECB-8296-8718C6A5B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20280"/>
        <c:axId val="541620608"/>
      </c:scatterChart>
      <c:valAx>
        <c:axId val="541620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608"/>
        <c:crosses val="autoZero"/>
        <c:crossBetween val="midCat"/>
      </c:valAx>
      <c:valAx>
        <c:axId val="5416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5.2705961889120426E-2"/>
                  <c:y val="0.171948454359871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percentage!$A$2:$A$6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percentage!$B$2:$B$6</c:f>
              <c:numCache>
                <c:formatCode>General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0</c:v>
                </c:pt>
                <c:pt idx="3">
                  <c:v>-50</c:v>
                </c:pt>
                <c:pt idx="4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9C-4CE5-989A-C699A6572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20280"/>
        <c:axId val="541620608"/>
      </c:scatterChart>
      <c:valAx>
        <c:axId val="541620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Slip 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608"/>
        <c:crosses val="autoZero"/>
        <c:crossBetween val="midCat"/>
      </c:valAx>
      <c:valAx>
        <c:axId val="5416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20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B6BEBD-6777-4B76-B405-12A06BE4F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80F9A2-40C1-4B10-9E53-C8233FF83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81B3B5-A06B-434F-82E2-6766ECC80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8B6035-C05E-4B00-B1CF-1A147E6ED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CAB1-3589-4AFF-9FB1-82BB98A56DE0}">
  <dimension ref="A1:G21"/>
  <sheetViews>
    <sheetView workbookViewId="0">
      <selection activeCell="B16" sqref="B16"/>
    </sheetView>
  </sheetViews>
  <sheetFormatPr defaultRowHeight="15" x14ac:dyDescent="0.25"/>
  <cols>
    <col min="2" max="2" width="11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5</v>
      </c>
      <c r="C2">
        <f>A2*0.0003728226*66</f>
        <v>0</v>
      </c>
    </row>
    <row r="3" spans="1:3" x14ac:dyDescent="0.25">
      <c r="A3">
        <v>2.5</v>
      </c>
      <c r="B3">
        <v>2.5</v>
      </c>
      <c r="C3">
        <f t="shared" ref="C3:C6" si="0">A3*0.0003728226*66</f>
        <v>6.1515729000000005E-2</v>
      </c>
    </row>
    <row r="4" spans="1:3" x14ac:dyDescent="0.25">
      <c r="A4">
        <v>5</v>
      </c>
      <c r="B4">
        <v>0</v>
      </c>
      <c r="C4">
        <f t="shared" si="0"/>
        <v>0.12303145800000001</v>
      </c>
    </row>
    <row r="5" spans="1:3" x14ac:dyDescent="0.25">
      <c r="A5">
        <v>7.5</v>
      </c>
      <c r="B5">
        <v>-0.5</v>
      </c>
      <c r="C5">
        <f t="shared" si="0"/>
        <v>0.184547187</v>
      </c>
    </row>
    <row r="6" spans="1:3" x14ac:dyDescent="0.25">
      <c r="A6">
        <v>10</v>
      </c>
      <c r="B6">
        <v>-1</v>
      </c>
      <c r="C6">
        <f t="shared" si="0"/>
        <v>0.24606291600000002</v>
      </c>
    </row>
    <row r="8" spans="1:3" x14ac:dyDescent="0.25">
      <c r="B8">
        <v>-1</v>
      </c>
    </row>
    <row r="9" spans="1:3" x14ac:dyDescent="0.25">
      <c r="B9">
        <v>-2</v>
      </c>
    </row>
    <row r="12" spans="1:3" x14ac:dyDescent="0.25">
      <c r="A12" t="s">
        <v>7</v>
      </c>
    </row>
    <row r="13" spans="1:3" x14ac:dyDescent="0.25">
      <c r="A13">
        <v>187</v>
      </c>
      <c r="B13">
        <f>A13*1.27</f>
        <v>237.49</v>
      </c>
    </row>
    <row r="14" spans="1:3" x14ac:dyDescent="0.25">
      <c r="A14">
        <v>237</v>
      </c>
    </row>
    <row r="20" spans="2:7" x14ac:dyDescent="0.25">
      <c r="G20" t="s">
        <v>6</v>
      </c>
    </row>
    <row r="21" spans="2:7" x14ac:dyDescent="0.25">
      <c r="B21" t="s">
        <v>3</v>
      </c>
      <c r="G21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AC51-0AF9-49EC-A969-AE280CB3473C}">
  <dimension ref="A1:G21"/>
  <sheetViews>
    <sheetView workbookViewId="0">
      <selection activeCell="B21" sqref="B21"/>
    </sheetView>
  </sheetViews>
  <sheetFormatPr defaultRowHeight="15" x14ac:dyDescent="0.25"/>
  <cols>
    <col min="2" max="2" width="11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10</v>
      </c>
      <c r="C2">
        <f>A2*0.0003728226*66</f>
        <v>0</v>
      </c>
    </row>
    <row r="3" spans="1:3" x14ac:dyDescent="0.25">
      <c r="A3">
        <v>2.5</v>
      </c>
      <c r="B3">
        <v>5</v>
      </c>
      <c r="C3">
        <f t="shared" ref="C3:C6" si="0">A3*0.0003728226*66</f>
        <v>6.1515729000000005E-2</v>
      </c>
    </row>
    <row r="4" spans="1:3" x14ac:dyDescent="0.25">
      <c r="A4">
        <v>5</v>
      </c>
      <c r="B4">
        <v>1</v>
      </c>
      <c r="C4">
        <f t="shared" si="0"/>
        <v>0.12303145800000001</v>
      </c>
    </row>
    <row r="5" spans="1:3" x14ac:dyDescent="0.25">
      <c r="A5">
        <v>7.5</v>
      </c>
      <c r="B5">
        <v>-0.5</v>
      </c>
      <c r="C5">
        <f t="shared" si="0"/>
        <v>0.184547187</v>
      </c>
    </row>
    <row r="6" spans="1:3" x14ac:dyDescent="0.25">
      <c r="A6">
        <v>10</v>
      </c>
      <c r="B6">
        <v>-1</v>
      </c>
      <c r="C6">
        <f t="shared" si="0"/>
        <v>0.24606291600000002</v>
      </c>
    </row>
    <row r="20" spans="2:7" x14ac:dyDescent="0.25">
      <c r="G20" t="s">
        <v>5</v>
      </c>
    </row>
    <row r="21" spans="2:7" x14ac:dyDescent="0.25">
      <c r="B21" t="s">
        <v>3</v>
      </c>
      <c r="G21" t="s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17D8-4B72-4B5E-AD3A-C70E7A958213}">
  <dimension ref="A1:G21"/>
  <sheetViews>
    <sheetView workbookViewId="0">
      <selection activeCell="B9" sqref="B9"/>
    </sheetView>
  </sheetViews>
  <sheetFormatPr defaultRowHeight="15" x14ac:dyDescent="0.25"/>
  <cols>
    <col min="2" max="2" width="11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5</v>
      </c>
      <c r="C2">
        <f>A2*0.0003728226*66</f>
        <v>0</v>
      </c>
    </row>
    <row r="3" spans="1:3" x14ac:dyDescent="0.25">
      <c r="A3">
        <v>5</v>
      </c>
      <c r="B3">
        <v>2.5</v>
      </c>
      <c r="C3">
        <f t="shared" ref="C3:C6" si="0">A3*0.0003728226*66</f>
        <v>0.12303145800000001</v>
      </c>
    </row>
    <row r="4" spans="1:3" x14ac:dyDescent="0.25">
      <c r="A4">
        <v>10</v>
      </c>
      <c r="B4">
        <v>0</v>
      </c>
      <c r="C4">
        <f t="shared" si="0"/>
        <v>0.24606291600000002</v>
      </c>
    </row>
    <row r="5" spans="1:3" x14ac:dyDescent="0.25">
      <c r="A5">
        <v>15</v>
      </c>
      <c r="B5">
        <v>-1</v>
      </c>
      <c r="C5">
        <f t="shared" si="0"/>
        <v>0.369094374</v>
      </c>
    </row>
    <row r="6" spans="1:3" x14ac:dyDescent="0.25">
      <c r="A6">
        <v>20</v>
      </c>
      <c r="B6">
        <v>-2</v>
      </c>
      <c r="C6">
        <f t="shared" si="0"/>
        <v>0.49212583200000004</v>
      </c>
    </row>
    <row r="21" spans="2:7" x14ac:dyDescent="0.25">
      <c r="B21" t="s">
        <v>3</v>
      </c>
      <c r="G21" t="s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19EC-4725-4B22-B3B8-8A38BAB90705}">
  <dimension ref="A1:C25"/>
  <sheetViews>
    <sheetView tabSelected="1" zoomScale="130" zoomScaleNormal="130" workbookViewId="0">
      <selection activeCell="K29" sqref="K29"/>
    </sheetView>
  </sheetViews>
  <sheetFormatPr defaultRowHeight="15" x14ac:dyDescent="0.25"/>
  <cols>
    <col min="2" max="2" width="11.85546875" customWidth="1"/>
  </cols>
  <sheetData>
    <row r="1" spans="1:3" x14ac:dyDescent="0.25">
      <c r="A1" t="s">
        <v>0</v>
      </c>
      <c r="B1" t="s">
        <v>8</v>
      </c>
      <c r="C1" t="s">
        <v>2</v>
      </c>
    </row>
    <row r="2" spans="1:3" x14ac:dyDescent="0.25">
      <c r="A2">
        <v>0</v>
      </c>
      <c r="B2">
        <v>100</v>
      </c>
      <c r="C2">
        <f>A2*0.0003728226*66</f>
        <v>0</v>
      </c>
    </row>
    <row r="3" spans="1:3" x14ac:dyDescent="0.25">
      <c r="A3">
        <v>25</v>
      </c>
      <c r="B3">
        <v>50</v>
      </c>
      <c r="C3">
        <f t="shared" ref="C3:C6" si="0">A3*0.0003728226*66</f>
        <v>0.61515729000000008</v>
      </c>
    </row>
    <row r="4" spans="1:3" x14ac:dyDescent="0.25">
      <c r="A4">
        <v>50</v>
      </c>
      <c r="B4">
        <v>0</v>
      </c>
      <c r="C4">
        <f t="shared" si="0"/>
        <v>1.2303145800000002</v>
      </c>
    </row>
    <row r="5" spans="1:3" x14ac:dyDescent="0.25">
      <c r="A5">
        <v>75</v>
      </c>
      <c r="B5">
        <v>-50</v>
      </c>
      <c r="C5">
        <f t="shared" si="0"/>
        <v>1.8454718700000001</v>
      </c>
    </row>
    <row r="6" spans="1:3" x14ac:dyDescent="0.25">
      <c r="A6">
        <v>100</v>
      </c>
      <c r="B6">
        <v>-100</v>
      </c>
      <c r="C6">
        <f t="shared" si="0"/>
        <v>2.4606291600000003</v>
      </c>
    </row>
    <row r="21" spans="2:2" x14ac:dyDescent="0.25">
      <c r="B21" t="s">
        <v>9</v>
      </c>
    </row>
    <row r="22" spans="2:2" x14ac:dyDescent="0.25">
      <c r="B22" t="s">
        <v>10</v>
      </c>
    </row>
    <row r="23" spans="2:2" x14ac:dyDescent="0.25">
      <c r="B23" t="s">
        <v>11</v>
      </c>
    </row>
    <row r="25" spans="2:2" x14ac:dyDescent="0.25">
      <c r="B25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Comfort</vt:lpstr>
      <vt:lpstr>NewSport</vt:lpstr>
      <vt:lpstr>Street</vt:lpstr>
      <vt:lpstr>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Altice</dc:creator>
  <cp:lastModifiedBy>Jason Altice</cp:lastModifiedBy>
  <dcterms:created xsi:type="dcterms:W3CDTF">2018-02-10T03:38:06Z</dcterms:created>
  <dcterms:modified xsi:type="dcterms:W3CDTF">2019-06-21T04:45:14Z</dcterms:modified>
</cp:coreProperties>
</file>